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5.3" sheetId="1" r:id="rId1"/>
    <sheet name="ПублПасп" sheetId="2" r:id="rId2"/>
    <sheet name="Застава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<sst xmlns="http://schemas.openxmlformats.org/spreadsheetml/2006/main" count="126" uniqueCount="82">
  <si>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</si>
  <si>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</si>
  <si>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</si>
  <si>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</si>
  <si>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</si>
  <si>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</si>
  <si>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</si>
  <si>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</si>
  <si>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</si>
  <si>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</si>
  <si>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</si>
  <si>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Діяльність посередників у торгівлі текстильними виробами, одягом, хутром, взуттям і шкіряними виробами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</si>
  <si>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</si>
  <si>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</si>
  <si>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</si>
  <si>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</si>
  <si>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</si>
  <si>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</si>
  <si>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</si>
  <si>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</si>
  <si>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</si>
  <si>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</si>
  <si>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</si>
  <si>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</si>
  <si>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</si>
  <si>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</si>
  <si>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</si>
  <si>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</si>
  <si>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</si>
  <si>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</si>
  <si>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</si>
  <si>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</si>
  <si>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</si>
  <si>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</si>
  <si>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</si>
  <si>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</si>
  <si>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</si>
  <si>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</si>
  <si>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</si>
  <si>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</si>
  <si>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</si>
  <si>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</si>
  <si>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</si>
  <si>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</si>
  <si>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</si>
  <si>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</si>
  <si>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</si>
  <si>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</si>
  <si>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</si>
  <si>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</si>
  <si>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</si>
  <si>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</si>
  <si>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</si>
  <si>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</si>
  <si>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</si>
  <si>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</si>
  <si>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</si>
  <si>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</si>
  <si>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</si>
  <si>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</si>
  <si>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</si>
  <si>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</si>
  <si>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</si>
  <si>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</si>
  <si>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</si>
  <si>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</si>
  <si>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</si>
  <si>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</si>
  <si>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</si>
  <si>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АВАНТ-БАНК</t>
  </si>
  <si>
    <t>ЗАТ "КОНСАЛТИНГЮРСЕРВІС"</t>
  </si>
  <si>
    <t>Київ</t>
  </si>
  <si>
    <t>К-Ю/15/036</t>
  </si>
  <si>
    <t xml:space="preserve">товари в обороті (будматеріали, щебінь) всього 266 666  найменувань та адресою зберігання, визначених у Додатку </t>
  </si>
  <si>
    <t>товари в обороті,</t>
  </si>
  <si>
    <t xml:space="preserve">т/о-будматеріали. всього 630 844 найменувань  </t>
  </si>
  <si>
    <t>станом на 01.01.2018 року</t>
  </si>
  <si>
    <t>ТОВ "ЮКРЕЙН ПРОПЕРТІ ГРУПП"</t>
  </si>
  <si>
    <t>"ЄДИНИЙ  КАБІНЕТ"</t>
  </si>
  <si>
    <t>Паспорт торгів: № К-Ю\15\036 від 22.09.2015</t>
  </si>
  <si>
    <t>03045, місто Київ, вул. Новопирогівська</t>
  </si>
  <si>
    <t>Київська обл., Фастівський р-н., с.Кощіївка, вул., Титова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</si>
</sst>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%"/>
    <numFmt numFmtId="19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1" fontId="49" fillId="0" borderId="10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horizontal="right"/>
      <protection/>
    </xf>
    <xf numFmtId="14" fontId="42" fillId="0" borderId="10" xfId="0" applyNumberFormat="1" applyFont="1" applyFill="1" applyBorder="1" applyAlignment="1" applyProtection="1">
      <alignment horizontal="center" wrapText="1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>
      <alignment/>
    </xf>
    <xf numFmtId="180" fontId="42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42" fillId="0" borderId="14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42" fillId="0" borderId="18" xfId="0" applyFont="1" applyBorder="1" applyAlignment="1" applyProtection="1">
      <alignment horizontal="left" vertical="center" wrapText="1"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43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2" fillId="0" borderId="19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8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chenko.e\AppData\Local\Microsoft\Windows\Temporary%20Internet%20Files\Content.Outlook\76LB7H86\&#1058;&#1054;&#1042;%20&#1045;&#1050;&#1057;&#1050;&#1051;&#1070;&#1047;&#1048;&#1042;&#1053;&#1040;%20&#1043;&#1056;&#1059;&#1055;&#1040;%20%20&#1055;&#1030;&#1044;&#1051;&#1054;&#1043;&#1040;%20&#1060;&#1040;&#1042;&#1054;&#1056;&#1048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66" t="s">
        <v>66</v>
      </c>
      <c r="B1" s="66"/>
      <c r="C1" s="53" t="s">
        <v>70</v>
      </c>
    </row>
    <row r="2" spans="1:3" ht="15">
      <c r="A2" s="66" t="s">
        <v>13</v>
      </c>
      <c r="B2" s="66"/>
      <c r="C2" s="54">
        <v>42552</v>
      </c>
    </row>
    <row r="3" spans="1:3" ht="30" customHeight="1">
      <c r="A3" s="66" t="s">
        <v>68</v>
      </c>
      <c r="B3" s="66"/>
      <c r="C3" s="55">
        <v>24768595.424</v>
      </c>
    </row>
    <row r="6" spans="1:6" ht="15">
      <c r="A6" s="65" t="s">
        <v>79</v>
      </c>
      <c r="B6" s="65"/>
      <c r="C6" s="65"/>
      <c r="D6" s="65"/>
      <c r="E6" s="65"/>
      <c r="F6" s="65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 ht="15">
      <c r="A8" s="2">
        <v>1</v>
      </c>
      <c r="B8" s="14">
        <v>42919</v>
      </c>
      <c r="C8" s="13">
        <v>140165858.73</v>
      </c>
      <c r="D8" s="15"/>
      <c r="E8" s="13"/>
      <c r="F8" s="2" t="s">
        <v>77</v>
      </c>
    </row>
    <row r="9" spans="1:6" ht="15">
      <c r="A9" s="2">
        <v>2</v>
      </c>
      <c r="B9" s="14">
        <v>42933</v>
      </c>
      <c r="C9" s="13">
        <v>126149272.86</v>
      </c>
      <c r="D9" s="15"/>
      <c r="E9" s="13"/>
      <c r="F9" s="2" t="s">
        <v>77</v>
      </c>
    </row>
    <row r="10" spans="1:6" ht="15">
      <c r="A10" s="2">
        <v>3</v>
      </c>
      <c r="B10" s="14">
        <v>42947</v>
      </c>
      <c r="C10" s="13">
        <v>112132686.98</v>
      </c>
      <c r="D10" s="15"/>
      <c r="E10" s="13"/>
      <c r="F10" s="2" t="s">
        <v>77</v>
      </c>
    </row>
    <row r="11" spans="1:6" ht="15">
      <c r="A11" s="2">
        <v>4</v>
      </c>
      <c r="B11" s="14">
        <v>42961</v>
      </c>
      <c r="C11" s="13">
        <v>98116101.11</v>
      </c>
      <c r="D11" s="15"/>
      <c r="E11" s="13"/>
      <c r="F11" s="2" t="s">
        <v>77</v>
      </c>
    </row>
    <row r="12" spans="1:6" ht="15">
      <c r="A12" s="2">
        <v>5</v>
      </c>
      <c r="B12" s="14">
        <v>42976</v>
      </c>
      <c r="C12" s="13">
        <v>84099515.24</v>
      </c>
      <c r="D12" s="15"/>
      <c r="E12" s="13"/>
      <c r="F12" s="2" t="s">
        <v>77</v>
      </c>
    </row>
    <row r="13" spans="1:6" ht="15">
      <c r="A13" s="2">
        <v>6</v>
      </c>
      <c r="B13" s="14">
        <v>42990</v>
      </c>
      <c r="C13" s="13">
        <v>70082929.37</v>
      </c>
      <c r="D13" s="15"/>
      <c r="E13" s="13"/>
      <c r="F13" s="2" t="s">
        <v>77</v>
      </c>
    </row>
    <row r="14" spans="1:6" ht="15">
      <c r="A14" s="2">
        <v>7</v>
      </c>
      <c r="B14" s="14">
        <v>43004</v>
      </c>
      <c r="C14" s="13">
        <v>56066343.49</v>
      </c>
      <c r="D14" s="15"/>
      <c r="E14" s="13"/>
      <c r="F14" s="2" t="s">
        <v>77</v>
      </c>
    </row>
    <row r="15" spans="1:6" ht="15">
      <c r="A15" s="2">
        <v>8</v>
      </c>
      <c r="B15" s="14">
        <v>43018</v>
      </c>
      <c r="C15" s="13">
        <v>42049757.62</v>
      </c>
      <c r="D15" s="15"/>
      <c r="E15" s="13"/>
      <c r="F15" s="2" t="s">
        <v>77</v>
      </c>
    </row>
    <row r="16" spans="1:6" ht="15">
      <c r="A16" s="2">
        <v>9</v>
      </c>
      <c r="B16" s="14">
        <v>43063</v>
      </c>
      <c r="C16" s="13">
        <v>37844781.86</v>
      </c>
      <c r="D16" s="15"/>
      <c r="E16" s="13"/>
      <c r="F16" s="2" t="s">
        <v>78</v>
      </c>
    </row>
    <row r="17" spans="1:6" ht="15">
      <c r="A17" s="2">
        <v>10</v>
      </c>
      <c r="B17" s="14">
        <v>43077</v>
      </c>
      <c r="C17" s="13">
        <v>34060303.67</v>
      </c>
      <c r="D17" s="15"/>
      <c r="E17" s="13"/>
      <c r="F17" s="2" t="s">
        <v>78</v>
      </c>
    </row>
    <row r="18" spans="1:6" ht="15">
      <c r="A18" s="2">
        <v>11</v>
      </c>
      <c r="B18" s="14">
        <v>43091</v>
      </c>
      <c r="C18" s="13">
        <v>30275825.49</v>
      </c>
      <c r="D18" s="15"/>
      <c r="E18" s="13"/>
      <c r="F18" s="2" t="s">
        <v>78</v>
      </c>
    </row>
    <row r="19" spans="1:6" ht="15">
      <c r="A19" s="2">
        <v>12</v>
      </c>
      <c r="B19" s="14">
        <v>43109</v>
      </c>
      <c r="C19" s="13">
        <v>26491347.3</v>
      </c>
      <c r="D19" s="15"/>
      <c r="E19" s="13"/>
      <c r="F19" s="2" t="s">
        <v>78</v>
      </c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13">
      <selection activeCell="C34" sqref="C3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1" t="s">
        <v>5</v>
      </c>
      <c r="C1" s="92"/>
      <c r="D1" s="92"/>
      <c r="E1" s="92"/>
      <c r="F1" s="92"/>
      <c r="G1" s="92"/>
      <c r="H1" s="92"/>
      <c r="I1" s="92"/>
      <c r="J1" s="93"/>
      <c r="K1" s="5"/>
      <c r="L1" s="5"/>
      <c r="M1" s="5"/>
    </row>
    <row r="2" spans="1:13" ht="15">
      <c r="A2" s="4"/>
      <c r="B2" s="94"/>
      <c r="C2" s="95"/>
      <c r="D2" s="95"/>
      <c r="E2" s="95"/>
      <c r="F2" s="95"/>
      <c r="G2" s="95"/>
      <c r="H2" s="95"/>
      <c r="I2" s="95"/>
      <c r="J2" s="96"/>
      <c r="K2" s="5"/>
      <c r="L2" s="5"/>
      <c r="M2" s="5"/>
    </row>
    <row r="3" spans="1:13" ht="15.75">
      <c r="A3" s="4"/>
      <c r="B3" s="24" t="s">
        <v>6</v>
      </c>
      <c r="C3" s="97" t="s">
        <v>76</v>
      </c>
      <c r="D3" s="98"/>
      <c r="E3" s="99"/>
      <c r="F3" s="99"/>
      <c r="G3" s="99"/>
      <c r="H3" s="99"/>
      <c r="I3" s="99"/>
      <c r="J3" s="100"/>
      <c r="K3" s="5"/>
      <c r="L3" s="5"/>
      <c r="M3" s="5"/>
    </row>
    <row r="4" spans="1:13" ht="15">
      <c r="A4" s="4"/>
      <c r="B4" s="101" t="s">
        <v>30</v>
      </c>
      <c r="C4" s="102"/>
      <c r="D4" s="6"/>
      <c r="E4" s="103" t="s">
        <v>32</v>
      </c>
      <c r="F4" s="104"/>
      <c r="G4" s="104"/>
      <c r="H4" s="104"/>
      <c r="I4" s="104"/>
      <c r="J4" s="104"/>
      <c r="K4" s="5"/>
      <c r="L4" s="5"/>
      <c r="M4" s="5"/>
    </row>
    <row r="5" spans="1:10" ht="15">
      <c r="A5" s="4"/>
      <c r="B5" s="35" t="s">
        <v>56</v>
      </c>
      <c r="C5" s="23" t="s">
        <v>69</v>
      </c>
      <c r="D5" s="7"/>
      <c r="E5" s="77" t="s">
        <v>34</v>
      </c>
      <c r="F5" s="76"/>
      <c r="G5" s="87">
        <v>0</v>
      </c>
      <c r="H5" s="76"/>
      <c r="I5" s="78" t="s">
        <v>61</v>
      </c>
      <c r="J5" s="83" t="s">
        <v>3</v>
      </c>
    </row>
    <row r="6" spans="1:10" ht="15">
      <c r="A6" s="4"/>
      <c r="B6" s="36" t="s">
        <v>57</v>
      </c>
      <c r="C6" s="23" t="s">
        <v>72</v>
      </c>
      <c r="D6" s="7"/>
      <c r="E6" s="74" t="s">
        <v>65</v>
      </c>
      <c r="F6" s="75"/>
      <c r="G6" s="76"/>
      <c r="H6" s="57">
        <v>158254511.07</v>
      </c>
      <c r="I6" s="79"/>
      <c r="J6" s="84"/>
    </row>
    <row r="7" spans="1:10" ht="15">
      <c r="A7" s="4"/>
      <c r="B7" s="36" t="s">
        <v>58</v>
      </c>
      <c r="C7" s="23" t="s">
        <v>19</v>
      </c>
      <c r="D7" s="7"/>
      <c r="E7" s="77" t="s">
        <v>35</v>
      </c>
      <c r="F7" s="75"/>
      <c r="G7" s="76"/>
      <c r="H7" s="25">
        <v>742</v>
      </c>
      <c r="I7" s="79"/>
      <c r="J7" s="85"/>
    </row>
    <row r="8" spans="1:10" ht="15">
      <c r="A8" s="4"/>
      <c r="B8" s="36" t="s">
        <v>59</v>
      </c>
      <c r="C8" s="23" t="s">
        <v>11</v>
      </c>
      <c r="D8" s="7"/>
      <c r="E8" s="77" t="s">
        <v>50</v>
      </c>
      <c r="F8" s="75"/>
      <c r="G8" s="76"/>
      <c r="H8" s="37" t="s">
        <v>4</v>
      </c>
      <c r="I8" s="80"/>
      <c r="J8" s="86"/>
    </row>
    <row r="9" spans="1:10" ht="36" customHeight="1">
      <c r="A9" s="4"/>
      <c r="B9" s="36" t="s">
        <v>62</v>
      </c>
      <c r="C9" s="23" t="s">
        <v>4</v>
      </c>
      <c r="D9" s="7"/>
      <c r="E9" s="72" t="s">
        <v>51</v>
      </c>
      <c r="F9" s="72" t="s">
        <v>52</v>
      </c>
      <c r="G9" s="81" t="s">
        <v>7</v>
      </c>
      <c r="H9" s="72" t="s">
        <v>63</v>
      </c>
      <c r="I9" s="72" t="s">
        <v>64</v>
      </c>
      <c r="J9" s="72" t="s">
        <v>8</v>
      </c>
    </row>
    <row r="10" spans="1:10" ht="31.5" customHeight="1">
      <c r="A10" s="4"/>
      <c r="B10" s="88" t="s">
        <v>60</v>
      </c>
      <c r="C10" s="108" t="s">
        <v>71</v>
      </c>
      <c r="D10" s="7"/>
      <c r="E10" s="73"/>
      <c r="F10" s="73"/>
      <c r="G10" s="82"/>
      <c r="H10" s="73"/>
      <c r="I10" s="73"/>
      <c r="J10" s="73"/>
    </row>
    <row r="11" spans="1:10" ht="15">
      <c r="A11" s="4"/>
      <c r="B11" s="89"/>
      <c r="C11" s="79"/>
      <c r="D11" s="7"/>
      <c r="E11" s="26">
        <v>42269</v>
      </c>
      <c r="F11" s="26">
        <v>42634</v>
      </c>
      <c r="G11" s="27">
        <v>980</v>
      </c>
      <c r="H11" s="28">
        <v>97994183.33</v>
      </c>
      <c r="I11" s="28">
        <v>60260327.739999995</v>
      </c>
      <c r="J11" s="29">
        <v>0.275</v>
      </c>
    </row>
    <row r="12" spans="1:10" ht="15">
      <c r="A12" s="4"/>
      <c r="B12" s="89"/>
      <c r="C12" s="79"/>
      <c r="D12" s="11"/>
      <c r="E12" s="26" t="s">
        <v>20</v>
      </c>
      <c r="F12" s="26" t="s">
        <v>20</v>
      </c>
      <c r="G12" s="27" t="s">
        <v>20</v>
      </c>
      <c r="H12" s="28" t="s">
        <v>20</v>
      </c>
      <c r="I12" s="28" t="s">
        <v>20</v>
      </c>
      <c r="J12" s="29" t="s">
        <v>20</v>
      </c>
    </row>
    <row r="13" spans="1:10" ht="15">
      <c r="A13" s="4"/>
      <c r="B13" s="90"/>
      <c r="C13" s="80"/>
      <c r="D13" s="11"/>
      <c r="E13" s="26" t="s">
        <v>20</v>
      </c>
      <c r="F13" s="26" t="s">
        <v>20</v>
      </c>
      <c r="G13" s="27" t="s">
        <v>20</v>
      </c>
      <c r="H13" s="28" t="s">
        <v>20</v>
      </c>
      <c r="I13" s="28" t="s">
        <v>20</v>
      </c>
      <c r="J13" s="29" t="s">
        <v>20</v>
      </c>
    </row>
    <row r="14" spans="1:10" ht="15">
      <c r="A14" s="4"/>
      <c r="B14" s="38"/>
      <c r="C14" s="39"/>
      <c r="D14" s="11"/>
      <c r="E14" s="31"/>
      <c r="F14" s="31"/>
      <c r="G14" s="32"/>
      <c r="H14" s="33"/>
      <c r="I14" s="33"/>
      <c r="J14" s="34"/>
    </row>
    <row r="15" spans="1:10" ht="15">
      <c r="A15" s="4"/>
      <c r="B15" s="101" t="s">
        <v>31</v>
      </c>
      <c r="C15" s="103"/>
      <c r="D15" s="40"/>
      <c r="E15" s="105" t="s">
        <v>33</v>
      </c>
      <c r="F15" s="106"/>
      <c r="G15" s="106"/>
      <c r="H15" s="106"/>
      <c r="I15" s="106"/>
      <c r="J15" s="107"/>
    </row>
    <row r="16" spans="1:10" ht="30">
      <c r="A16" s="4"/>
      <c r="B16" s="41" t="s">
        <v>29</v>
      </c>
      <c r="C16" s="48" t="s">
        <v>4</v>
      </c>
      <c r="D16" s="8"/>
      <c r="E16" s="70" t="s">
        <v>43</v>
      </c>
      <c r="F16" s="71"/>
      <c r="G16" s="50" t="s">
        <v>53</v>
      </c>
      <c r="H16" s="50" t="s">
        <v>54</v>
      </c>
      <c r="I16" s="50" t="s">
        <v>9</v>
      </c>
      <c r="J16" s="42"/>
    </row>
    <row r="17" spans="1:10" ht="16.5" customHeight="1">
      <c r="A17" s="4"/>
      <c r="B17" s="41" t="s">
        <v>44</v>
      </c>
      <c r="C17" s="49">
        <v>42444</v>
      </c>
      <c r="D17" s="9"/>
      <c r="E17" s="69" t="s">
        <v>36</v>
      </c>
      <c r="F17" s="68"/>
      <c r="G17" s="56">
        <v>0</v>
      </c>
      <c r="H17" s="56">
        <v>0</v>
      </c>
      <c r="I17" s="43" t="s">
        <v>10</v>
      </c>
      <c r="J17" s="44" t="s">
        <v>0</v>
      </c>
    </row>
    <row r="18" spans="1:10" ht="15">
      <c r="A18" s="4"/>
      <c r="B18" s="41" t="s">
        <v>45</v>
      </c>
      <c r="C18" s="49">
        <v>42459</v>
      </c>
      <c r="D18" s="9"/>
      <c r="E18" s="69" t="s">
        <v>37</v>
      </c>
      <c r="F18" s="68"/>
      <c r="G18" s="56">
        <v>0</v>
      </c>
      <c r="H18" s="56">
        <v>0</v>
      </c>
      <c r="I18" s="43" t="s">
        <v>10</v>
      </c>
      <c r="J18" s="44" t="s">
        <v>0</v>
      </c>
    </row>
    <row r="19" spans="1:10" ht="15">
      <c r="A19" s="4"/>
      <c r="B19" s="41" t="s">
        <v>46</v>
      </c>
      <c r="C19" s="49">
        <v>43003</v>
      </c>
      <c r="D19" s="9"/>
      <c r="E19" s="69" t="s">
        <v>38</v>
      </c>
      <c r="F19" s="68"/>
      <c r="G19" s="56">
        <v>0</v>
      </c>
      <c r="H19" s="56">
        <v>0</v>
      </c>
      <c r="I19" s="43" t="s">
        <v>10</v>
      </c>
      <c r="J19" s="44" t="s">
        <v>0</v>
      </c>
    </row>
    <row r="20" spans="1:10" ht="15">
      <c r="A20" s="4"/>
      <c r="B20" s="41" t="s">
        <v>47</v>
      </c>
      <c r="C20" s="48" t="s">
        <v>3</v>
      </c>
      <c r="D20" s="9"/>
      <c r="E20" s="69" t="s">
        <v>39</v>
      </c>
      <c r="F20" s="68"/>
      <c r="G20" s="56">
        <v>0</v>
      </c>
      <c r="H20" s="56">
        <v>0</v>
      </c>
      <c r="I20" s="43" t="s">
        <v>10</v>
      </c>
      <c r="J20" s="44" t="s">
        <v>0</v>
      </c>
    </row>
    <row r="21" spans="1:10" ht="15">
      <c r="A21" s="4"/>
      <c r="B21" s="41" t="s">
        <v>48</v>
      </c>
      <c r="C21" s="49" t="s">
        <v>12</v>
      </c>
      <c r="D21" s="9"/>
      <c r="E21" s="69" t="s">
        <v>41</v>
      </c>
      <c r="F21" s="68"/>
      <c r="G21" s="56">
        <v>130190000</v>
      </c>
      <c r="H21" s="56">
        <v>0</v>
      </c>
      <c r="I21" s="43" t="s">
        <v>10</v>
      </c>
      <c r="J21" s="44" t="s">
        <v>0</v>
      </c>
    </row>
    <row r="22" spans="1:10" ht="15" customHeight="1">
      <c r="A22" s="4"/>
      <c r="B22" s="41" t="s">
        <v>49</v>
      </c>
      <c r="C22" s="48" t="s">
        <v>12</v>
      </c>
      <c r="D22" s="9"/>
      <c r="E22" s="69" t="s">
        <v>40</v>
      </c>
      <c r="F22" s="68"/>
      <c r="G22" s="56">
        <v>0</v>
      </c>
      <c r="H22" s="56">
        <v>0</v>
      </c>
      <c r="I22" s="43" t="s">
        <v>10</v>
      </c>
      <c r="J22" s="44" t="s">
        <v>0</v>
      </c>
    </row>
    <row r="23" spans="1:10" ht="15.75" customHeight="1">
      <c r="A23" s="4"/>
      <c r="B23" s="41" t="s">
        <v>55</v>
      </c>
      <c r="C23" s="49" t="s">
        <v>12</v>
      </c>
      <c r="D23" s="9"/>
      <c r="E23" s="69" t="s">
        <v>42</v>
      </c>
      <c r="F23" s="68"/>
      <c r="G23" s="56">
        <v>0</v>
      </c>
      <c r="H23" s="56">
        <v>0</v>
      </c>
      <c r="I23" s="43" t="s">
        <v>10</v>
      </c>
      <c r="J23" s="44" t="s">
        <v>0</v>
      </c>
    </row>
    <row r="24" spans="1:10" ht="15">
      <c r="A24" s="1"/>
      <c r="B24" s="45"/>
      <c r="C24" s="45"/>
      <c r="D24" s="45"/>
      <c r="E24" s="67" t="s">
        <v>28</v>
      </c>
      <c r="F24" s="68"/>
      <c r="G24" s="22">
        <v>130190000</v>
      </c>
      <c r="H24" s="22">
        <v>0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1:10" ht="30">
      <c r="A26" s="1"/>
      <c r="B26" s="58" t="s">
        <v>66</v>
      </c>
      <c r="C26" s="59" t="s">
        <v>13</v>
      </c>
      <c r="D26" s="60"/>
      <c r="E26" s="61" t="s">
        <v>67</v>
      </c>
      <c r="F26" s="51"/>
      <c r="G26" s="52"/>
      <c r="H26" s="52"/>
      <c r="I26" s="52"/>
      <c r="J26" s="52"/>
    </row>
    <row r="27" spans="1:10" ht="15">
      <c r="A27" s="1"/>
      <c r="B27" s="62" t="s">
        <v>70</v>
      </c>
      <c r="C27" s="63">
        <v>42552</v>
      </c>
      <c r="D27" s="12"/>
      <c r="E27" s="64">
        <v>24768595.424</v>
      </c>
      <c r="F27" s="51"/>
      <c r="G27" s="52"/>
      <c r="H27" s="52"/>
      <c r="I27" s="52"/>
      <c r="J27" s="52"/>
    </row>
    <row r="28" spans="1:10" ht="15">
      <c r="A28" s="1"/>
      <c r="B28" s="45"/>
      <c r="C28" s="45"/>
      <c r="D28" s="45"/>
      <c r="E28" s="51"/>
      <c r="F28" s="51"/>
      <c r="G28" s="52"/>
      <c r="H28" s="52"/>
      <c r="I28" s="52"/>
      <c r="J28" s="52"/>
    </row>
    <row r="29" spans="1:10" ht="15">
      <c r="A29" s="1"/>
      <c r="B29" s="45"/>
      <c r="C29" s="45"/>
      <c r="D29" s="45"/>
      <c r="E29" s="51"/>
      <c r="F29" s="51"/>
      <c r="G29" s="52"/>
      <c r="H29" s="52"/>
      <c r="I29" s="52"/>
      <c r="J29" s="52"/>
    </row>
    <row r="30" spans="1:8" ht="38.25" customHeight="1">
      <c r="A30" s="1"/>
      <c r="B30" s="16"/>
      <c r="C30" s="16"/>
      <c r="D30" s="16"/>
      <c r="F30" s="16"/>
      <c r="G30" s="52"/>
      <c r="H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  <row r="101" spans="9:10" ht="15">
      <c r="I101" s="52"/>
      <c r="J101" s="52"/>
    </row>
    <row r="102" spans="9:10" ht="15">
      <c r="I102" s="52"/>
      <c r="J102" s="52"/>
    </row>
  </sheetData>
  <sheetProtection/>
  <mergeCells count="30">
    <mergeCell ref="B1:J2"/>
    <mergeCell ref="C3:J3"/>
    <mergeCell ref="B4:C4"/>
    <mergeCell ref="E4:J4"/>
    <mergeCell ref="E5:F5"/>
    <mergeCell ref="B15:C15"/>
    <mergeCell ref="E15:J15"/>
    <mergeCell ref="C10:C13"/>
    <mergeCell ref="E9:E10"/>
    <mergeCell ref="F9:F10"/>
    <mergeCell ref="J5:J8"/>
    <mergeCell ref="E7:G7"/>
    <mergeCell ref="G5:H5"/>
    <mergeCell ref="B10:B13"/>
    <mergeCell ref="H9:H10"/>
    <mergeCell ref="J9:J10"/>
    <mergeCell ref="E16:F16"/>
    <mergeCell ref="E18:F18"/>
    <mergeCell ref="I9:I10"/>
    <mergeCell ref="E6:G6"/>
    <mergeCell ref="E8:G8"/>
    <mergeCell ref="I5:I8"/>
    <mergeCell ref="G9:G10"/>
    <mergeCell ref="E17:F17"/>
    <mergeCell ref="E24:F24"/>
    <mergeCell ref="E23:F23"/>
    <mergeCell ref="E22:F22"/>
    <mergeCell ref="E21:F21"/>
    <mergeCell ref="E19:F19"/>
    <mergeCell ref="E20:F2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24" ht="23.25">
      <c r="A2" s="17" t="s">
        <v>14</v>
      </c>
      <c r="B2" s="18" t="s">
        <v>81</v>
      </c>
      <c r="C2" s="18" t="s">
        <v>80</v>
      </c>
      <c r="D2" s="18">
        <f>'[1]5.1.'!E74</f>
        <v>0</v>
      </c>
      <c r="E2" s="18">
        <f>'[1]5.1.'!F74</f>
        <v>0</v>
      </c>
      <c r="F2" s="18">
        <f>'[1]5.1.'!G74</f>
        <v>0</v>
      </c>
      <c r="G2" s="18">
        <f>'[1]5.1.'!H74</f>
        <v>0</v>
      </c>
      <c r="H2" s="18">
        <f>'[1]5.1.'!I74</f>
        <v>0</v>
      </c>
      <c r="I2" s="18">
        <f>'[1]5.1.'!J74</f>
        <v>0</v>
      </c>
      <c r="J2" s="18">
        <f>'[1]5.1.'!K74</f>
        <v>0</v>
      </c>
      <c r="K2" s="18">
        <f>'[1]5.1.'!L74</f>
        <v>0</v>
      </c>
      <c r="L2" s="18">
        <f>'[1]5.1.'!M74</f>
        <v>0</v>
      </c>
      <c r="M2" s="18">
        <f>'[1]5.1.'!N74</f>
        <v>0</v>
      </c>
      <c r="N2" s="18">
        <f>'[1]5.1.'!O74</f>
        <v>0</v>
      </c>
      <c r="O2" s="18">
        <f>'[1]5.1.'!P74</f>
        <v>0</v>
      </c>
      <c r="P2" s="18">
        <f>'[1]5.1.'!Q74</f>
        <v>0</v>
      </c>
      <c r="Q2" s="18">
        <f>'[1]5.1.'!R74</f>
        <v>0</v>
      </c>
      <c r="R2" s="18">
        <f>'[1]5.1.'!S74</f>
        <v>0</v>
      </c>
      <c r="S2" s="18">
        <f>'[1]5.1.'!T74</f>
        <v>0</v>
      </c>
      <c r="T2" s="18">
        <f>'[1]5.1.'!U74</f>
        <v>0</v>
      </c>
      <c r="U2" s="18">
        <f>'[1]5.1.'!V74</f>
        <v>0</v>
      </c>
      <c r="V2" s="18">
        <f>'[1]5.1.'!W74</f>
        <v>0</v>
      </c>
      <c r="W2" s="18">
        <f>'[1]5.1.'!X74</f>
        <v>0</v>
      </c>
      <c r="X2" s="18">
        <f>'[1]5.1.'!Y74</f>
        <v>0</v>
      </c>
    </row>
    <row r="3" spans="1:24" ht="15">
      <c r="A3" s="10" t="s">
        <v>26</v>
      </c>
      <c r="B3" s="20">
        <v>38190000</v>
      </c>
      <c r="C3" s="20">
        <v>92000000</v>
      </c>
      <c r="D3" s="20">
        <f>'[1]5.1.'!E75</f>
        <v>0</v>
      </c>
      <c r="E3" s="20">
        <f>'[1]5.1.'!F75</f>
        <v>0</v>
      </c>
      <c r="F3" s="20">
        <f>'[1]5.1.'!G75</f>
        <v>0</v>
      </c>
      <c r="G3" s="20">
        <f>'[1]5.1.'!H75</f>
        <v>0</v>
      </c>
      <c r="H3" s="20">
        <f>'[1]5.1.'!I75</f>
        <v>0</v>
      </c>
      <c r="I3" s="20">
        <f>'[1]5.1.'!J75</f>
        <v>0</v>
      </c>
      <c r="J3" s="20">
        <f>'[1]5.1.'!K75</f>
        <v>0</v>
      </c>
      <c r="K3" s="20">
        <f>'[1]5.1.'!L75</f>
        <v>0</v>
      </c>
      <c r="L3" s="20">
        <f>'[1]5.1.'!M75</f>
        <v>0</v>
      </c>
      <c r="M3" s="20">
        <f>'[1]5.1.'!N75</f>
        <v>0</v>
      </c>
      <c r="N3" s="20">
        <f>'[1]5.1.'!O75</f>
        <v>0</v>
      </c>
      <c r="O3" s="20">
        <f>'[1]5.1.'!P75</f>
        <v>0</v>
      </c>
      <c r="P3" s="20">
        <f>'[1]5.1.'!Q75</f>
        <v>0</v>
      </c>
      <c r="Q3" s="20">
        <f>'[1]5.1.'!R75</f>
        <v>0</v>
      </c>
      <c r="R3" s="20">
        <f>'[1]5.1.'!S75</f>
        <v>0</v>
      </c>
      <c r="S3" s="20">
        <f>'[1]5.1.'!T75</f>
        <v>0</v>
      </c>
      <c r="T3" s="20">
        <f>'[1]5.1.'!U75</f>
        <v>0</v>
      </c>
      <c r="U3" s="20">
        <f>'[1]5.1.'!V75</f>
        <v>0</v>
      </c>
      <c r="V3" s="20">
        <f>'[1]5.1.'!W75</f>
        <v>0</v>
      </c>
      <c r="W3" s="20">
        <f>'[1]5.1.'!X75</f>
        <v>0</v>
      </c>
      <c r="X3" s="20">
        <f>'[1]5.1.'!Y75</f>
        <v>0</v>
      </c>
    </row>
    <row r="4" spans="1:24" ht="15">
      <c r="A4" s="10" t="s">
        <v>15</v>
      </c>
      <c r="B4" s="21">
        <v>42328</v>
      </c>
      <c r="C4" s="21">
        <v>42328</v>
      </c>
      <c r="D4" s="21" t="str">
        <f>IF('[1]5.1.'!E76=0," ",'[1]5.1.'!E76)</f>
        <v> </v>
      </c>
      <c r="E4" s="21" t="str">
        <f>IF('[1]5.1.'!F76=0," ",'[1]5.1.'!F76)</f>
        <v> </v>
      </c>
      <c r="F4" s="21" t="str">
        <f>IF('[1]5.1.'!G76=0," ",'[1]5.1.'!G76)</f>
        <v> </v>
      </c>
      <c r="G4" s="21" t="str">
        <f>IF('[1]5.1.'!H76=0," ",'[1]5.1.'!H76)</f>
        <v> </v>
      </c>
      <c r="H4" s="21" t="str">
        <f>IF('[1]5.1.'!I76=0," ",'[1]5.1.'!I76)</f>
        <v> </v>
      </c>
      <c r="I4" s="21" t="str">
        <f>IF('[1]5.1.'!J76=0," ",'[1]5.1.'!J76)</f>
        <v> </v>
      </c>
      <c r="J4" s="21" t="str">
        <f>IF('[1]5.1.'!K76=0," ",'[1]5.1.'!K76)</f>
        <v> </v>
      </c>
      <c r="K4" s="21" t="str">
        <f>IF('[1]5.1.'!L76=0," ",'[1]5.1.'!L76)</f>
        <v> </v>
      </c>
      <c r="L4" s="21" t="str">
        <f>IF('[1]5.1.'!M76=0," ",'[1]5.1.'!M76)</f>
        <v> </v>
      </c>
      <c r="M4" s="21" t="str">
        <f>IF('[1]5.1.'!N76=0," ",'[1]5.1.'!N76)</f>
        <v> </v>
      </c>
      <c r="N4" s="21" t="str">
        <f>IF('[1]5.1.'!O76=0," ",'[1]5.1.'!O76)</f>
        <v> </v>
      </c>
      <c r="O4" s="21" t="str">
        <f>IF('[1]5.1.'!P76=0," ",'[1]5.1.'!P76)</f>
        <v> </v>
      </c>
      <c r="P4" s="21" t="str">
        <f>IF('[1]5.1.'!Q76=0," ",'[1]5.1.'!Q76)</f>
        <v> </v>
      </c>
      <c r="Q4" s="21" t="str">
        <f>IF('[1]5.1.'!R76=0," ",'[1]5.1.'!R76)</f>
        <v> </v>
      </c>
      <c r="R4" s="21" t="str">
        <f>IF('[1]5.1.'!S76=0," ",'[1]5.1.'!S76)</f>
        <v> </v>
      </c>
      <c r="S4" s="21" t="str">
        <f>IF('[1]5.1.'!T76=0," ",'[1]5.1.'!T76)</f>
        <v> </v>
      </c>
      <c r="T4" s="21" t="str">
        <f>IF('[1]5.1.'!U76=0," ",'[1]5.1.'!U76)</f>
        <v> </v>
      </c>
      <c r="U4" s="21" t="str">
        <f>IF('[1]5.1.'!V76=0," ",'[1]5.1.'!V76)</f>
        <v> </v>
      </c>
      <c r="V4" s="21" t="str">
        <f>IF('[1]5.1.'!W76=0," ",'[1]5.1.'!W76)</f>
        <v> </v>
      </c>
      <c r="W4" s="21" t="str">
        <f>IF('[1]5.1.'!X76=0," ",'[1]5.1.'!X76)</f>
        <v> </v>
      </c>
      <c r="X4" s="21" t="str">
        <f>IF('[1]5.1.'!Y76=0," ",'[1]5.1.'!Y76)</f>
        <v> </v>
      </c>
    </row>
    <row r="5" spans="1:24" ht="15">
      <c r="A5" s="10" t="s">
        <v>27</v>
      </c>
      <c r="B5" s="20">
        <v>38190000</v>
      </c>
      <c r="C5" s="20">
        <v>92000000</v>
      </c>
      <c r="D5" s="20">
        <f>'[1]5.1.'!E77</f>
        <v>0</v>
      </c>
      <c r="E5" s="20">
        <f>'[1]5.1.'!F77</f>
        <v>0</v>
      </c>
      <c r="F5" s="20">
        <f>'[1]5.1.'!G77</f>
        <v>0</v>
      </c>
      <c r="G5" s="20">
        <f>'[1]5.1.'!H77</f>
        <v>0</v>
      </c>
      <c r="H5" s="20">
        <f>'[1]5.1.'!I77</f>
        <v>0</v>
      </c>
      <c r="I5" s="20">
        <f>'[1]5.1.'!J77</f>
        <v>0</v>
      </c>
      <c r="J5" s="20">
        <f>'[1]5.1.'!K77</f>
        <v>0</v>
      </c>
      <c r="K5" s="20">
        <f>'[1]5.1.'!L77</f>
        <v>0</v>
      </c>
      <c r="L5" s="20">
        <f>'[1]5.1.'!M77</f>
        <v>0</v>
      </c>
      <c r="M5" s="20">
        <f>'[1]5.1.'!N77</f>
        <v>0</v>
      </c>
      <c r="N5" s="20">
        <f>'[1]5.1.'!O77</f>
        <v>0</v>
      </c>
      <c r="O5" s="20">
        <f>'[1]5.1.'!P77</f>
        <v>0</v>
      </c>
      <c r="P5" s="20">
        <f>'[1]5.1.'!Q77</f>
        <v>0</v>
      </c>
      <c r="Q5" s="20">
        <f>'[1]5.1.'!R77</f>
        <v>0</v>
      </c>
      <c r="R5" s="20">
        <f>'[1]5.1.'!S77</f>
        <v>0</v>
      </c>
      <c r="S5" s="20">
        <f>'[1]5.1.'!T77</f>
        <v>0</v>
      </c>
      <c r="T5" s="20">
        <f>'[1]5.1.'!U77</f>
        <v>0</v>
      </c>
      <c r="U5" s="20">
        <f>'[1]5.1.'!V77</f>
        <v>0</v>
      </c>
      <c r="V5" s="20">
        <f>'[1]5.1.'!W77</f>
        <v>0</v>
      </c>
      <c r="W5" s="20">
        <f>'[1]5.1.'!X77</f>
        <v>0</v>
      </c>
      <c r="X5" s="20">
        <f>'[1]5.1.'!Y77</f>
        <v>0</v>
      </c>
    </row>
    <row r="6" spans="1:24" ht="22.5">
      <c r="A6" s="10" t="s">
        <v>16</v>
      </c>
      <c r="B6" s="18" t="s">
        <v>74</v>
      </c>
      <c r="C6" s="18" t="s">
        <v>74</v>
      </c>
      <c r="D6" s="18">
        <f>'[1]5.1.'!E79</f>
        <v>0</v>
      </c>
      <c r="E6" s="18">
        <f>'[1]5.1.'!F79</f>
        <v>0</v>
      </c>
      <c r="F6" s="18">
        <f>'[1]5.1.'!G79</f>
        <v>0</v>
      </c>
      <c r="G6" s="18">
        <f>'[1]5.1.'!H79</f>
        <v>0</v>
      </c>
      <c r="H6" s="18">
        <f>'[1]5.1.'!I79</f>
        <v>0</v>
      </c>
      <c r="I6" s="18">
        <f>'[1]5.1.'!J79</f>
        <v>0</v>
      </c>
      <c r="J6" s="18">
        <f>'[1]5.1.'!K79</f>
        <v>0</v>
      </c>
      <c r="K6" s="18">
        <f>'[1]5.1.'!L79</f>
        <v>0</v>
      </c>
      <c r="L6" s="18">
        <f>'[1]5.1.'!M79</f>
        <v>0</v>
      </c>
      <c r="M6" s="18">
        <f>'[1]5.1.'!N79</f>
        <v>0</v>
      </c>
      <c r="N6" s="18">
        <f>'[1]5.1.'!O79</f>
        <v>0</v>
      </c>
      <c r="O6" s="18">
        <f>'[1]5.1.'!P79</f>
        <v>0</v>
      </c>
      <c r="P6" s="18">
        <f>'[1]5.1.'!Q79</f>
        <v>0</v>
      </c>
      <c r="Q6" s="18">
        <f>'[1]5.1.'!R79</f>
        <v>0</v>
      </c>
      <c r="R6" s="18">
        <f>'[1]5.1.'!S79</f>
        <v>0</v>
      </c>
      <c r="S6" s="18">
        <f>'[1]5.1.'!T79</f>
        <v>0</v>
      </c>
      <c r="T6" s="18">
        <f>'[1]5.1.'!U79</f>
        <v>0</v>
      </c>
      <c r="U6" s="18">
        <f>'[1]5.1.'!V79</f>
        <v>0</v>
      </c>
      <c r="V6" s="18">
        <f>'[1]5.1.'!W79</f>
        <v>0</v>
      </c>
      <c r="W6" s="18">
        <f>'[1]5.1.'!X79</f>
        <v>0</v>
      </c>
      <c r="X6" s="18">
        <f>'[1]5.1.'!Y79</f>
        <v>0</v>
      </c>
    </row>
    <row r="7" spans="1:24" s="30" customFormat="1" ht="119.25" customHeight="1">
      <c r="A7" s="19" t="s">
        <v>17</v>
      </c>
      <c r="B7" s="18" t="s">
        <v>73</v>
      </c>
      <c r="C7" s="18" t="s">
        <v>75</v>
      </c>
      <c r="D7" s="18">
        <f>'[1]5.1.'!E80</f>
        <v>0</v>
      </c>
      <c r="E7" s="18">
        <f>'[1]5.1.'!F80</f>
        <v>0</v>
      </c>
      <c r="F7" s="18">
        <f>'[1]5.1.'!G80</f>
        <v>0</v>
      </c>
      <c r="G7" s="18">
        <f>'[1]5.1.'!H80</f>
        <v>0</v>
      </c>
      <c r="H7" s="18">
        <f>'[1]5.1.'!I80</f>
        <v>0</v>
      </c>
      <c r="I7" s="18">
        <f>'[1]5.1.'!J80</f>
        <v>0</v>
      </c>
      <c r="J7" s="18">
        <f>'[1]5.1.'!K80</f>
        <v>0</v>
      </c>
      <c r="K7" s="18">
        <f>'[1]5.1.'!L80</f>
        <v>0</v>
      </c>
      <c r="L7" s="18">
        <f>'[1]5.1.'!M80</f>
        <v>0</v>
      </c>
      <c r="M7" s="18">
        <f>'[1]5.1.'!N80</f>
        <v>0</v>
      </c>
      <c r="N7" s="18">
        <f>'[1]5.1.'!O80</f>
        <v>0</v>
      </c>
      <c r="O7" s="18">
        <f>'[1]5.1.'!P80</f>
        <v>0</v>
      </c>
      <c r="P7" s="18">
        <f>'[1]5.1.'!Q80</f>
        <v>0</v>
      </c>
      <c r="Q7" s="18">
        <f>'[1]5.1.'!R80</f>
        <v>0</v>
      </c>
      <c r="R7" s="18">
        <f>'[1]5.1.'!S80</f>
        <v>0</v>
      </c>
      <c r="S7" s="18">
        <f>'[1]5.1.'!T80</f>
        <v>0</v>
      </c>
      <c r="T7" s="18">
        <f>'[1]5.1.'!U80</f>
        <v>0</v>
      </c>
      <c r="U7" s="18">
        <f>'[1]5.1.'!V80</f>
        <v>0</v>
      </c>
      <c r="V7" s="18">
        <f>'[1]5.1.'!W80</f>
        <v>0</v>
      </c>
      <c r="W7" s="18">
        <f>'[1]5.1.'!X80</f>
        <v>0</v>
      </c>
      <c r="X7" s="18">
        <f>'[1]5.1.'!Y80</f>
        <v>0</v>
      </c>
    </row>
    <row r="8" spans="1:24" ht="33.75">
      <c r="A8" s="19" t="s">
        <v>18</v>
      </c>
      <c r="B8" s="18" t="s">
        <v>3</v>
      </c>
      <c r="C8" s="18" t="s">
        <v>3</v>
      </c>
      <c r="D8" s="18">
        <f>'[1]5.1.'!E81</f>
        <v>0</v>
      </c>
      <c r="E8" s="18">
        <f>'[1]5.1.'!F81</f>
        <v>0</v>
      </c>
      <c r="F8" s="18">
        <f>'[1]5.1.'!G81</f>
        <v>0</v>
      </c>
      <c r="G8" s="18">
        <f>'[1]5.1.'!H81</f>
        <v>0</v>
      </c>
      <c r="H8" s="18">
        <f>'[1]5.1.'!I81</f>
        <v>0</v>
      </c>
      <c r="I8" s="18">
        <f>'[1]5.1.'!J81</f>
        <v>0</v>
      </c>
      <c r="J8" s="18">
        <f>'[1]5.1.'!K81</f>
        <v>0</v>
      </c>
      <c r="K8" s="18">
        <f>'[1]5.1.'!L81</f>
        <v>0</v>
      </c>
      <c r="L8" s="18">
        <f>'[1]5.1.'!M81</f>
        <v>0</v>
      </c>
      <c r="M8" s="18">
        <f>'[1]5.1.'!N81</f>
        <v>0</v>
      </c>
      <c r="N8" s="18">
        <f>'[1]5.1.'!O81</f>
        <v>0</v>
      </c>
      <c r="O8" s="18">
        <f>'[1]5.1.'!P81</f>
        <v>0</v>
      </c>
      <c r="P8" s="18">
        <f>'[1]5.1.'!Q81</f>
        <v>0</v>
      </c>
      <c r="Q8" s="18">
        <f>'[1]5.1.'!R81</f>
        <v>0</v>
      </c>
      <c r="R8" s="18">
        <f>'[1]5.1.'!S81</f>
        <v>0</v>
      </c>
      <c r="S8" s="18">
        <f>'[1]5.1.'!T81</f>
        <v>0</v>
      </c>
      <c r="T8" s="18">
        <f>'[1]5.1.'!U81</f>
        <v>0</v>
      </c>
      <c r="U8" s="18">
        <f>'[1]5.1.'!V81</f>
        <v>0</v>
      </c>
      <c r="V8" s="18">
        <f>'[1]5.1.'!W81</f>
        <v>0</v>
      </c>
      <c r="W8" s="18">
        <f>'[1]5.1.'!X81</f>
        <v>0</v>
      </c>
      <c r="X8" s="18">
        <f>'[1]5.1.'!Y81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Romashko</cp:lastModifiedBy>
  <cp:lastPrinted>2017-10-18T13:01:23Z</cp:lastPrinted>
  <dcterms:created xsi:type="dcterms:W3CDTF">2015-10-12T12:03:25Z</dcterms:created>
  <dcterms:modified xsi:type="dcterms:W3CDTF">2018-02-16T12:43:24Z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